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6" r:id="rId1"/>
    <sheet name="2006" sheetId="12" r:id="rId2"/>
    <sheet name="2008" sheetId="15" r:id="rId3"/>
  </sheets>
  <calcPr calcId="125725"/>
</workbook>
</file>

<file path=xl/calcChain.xml><?xml version="1.0" encoding="utf-8"?>
<calcChain xmlns="http://schemas.openxmlformats.org/spreadsheetml/2006/main">
  <c r="D6" i="16"/>
  <c r="D7"/>
  <c r="D5"/>
  <c r="B8"/>
  <c r="B7"/>
  <c r="B5"/>
  <c r="E6" i="15"/>
  <c r="E7"/>
  <c r="E5"/>
  <c r="D5" i="12"/>
  <c r="C5"/>
  <c r="C7" i="15"/>
  <c r="B5"/>
  <c r="B6"/>
  <c r="B5" i="12"/>
</calcChain>
</file>

<file path=xl/sharedStrings.xml><?xml version="1.0" encoding="utf-8"?>
<sst xmlns="http://schemas.openxmlformats.org/spreadsheetml/2006/main" count="26" uniqueCount="14">
  <si>
    <t>Event</t>
  </si>
  <si>
    <t>Cell 1</t>
  </si>
  <si>
    <t>Cell 2</t>
  </si>
  <si>
    <t>Deep Perc. Data</t>
  </si>
  <si>
    <t>7-6-06 to 7-7-06</t>
  </si>
  <si>
    <t>7-10-08 to 7-14-08</t>
  </si>
  <si>
    <t>8-7-08 to 8-10-08</t>
  </si>
  <si>
    <t>8-15-08 to 8-18-08</t>
  </si>
  <si>
    <t>Area:</t>
  </si>
  <si>
    <t>Irrig. Area (ac)</t>
  </si>
  <si>
    <t>Field-wide DP (in)</t>
  </si>
  <si>
    <t>6-3-05 to 6-11-05</t>
  </si>
  <si>
    <t>7-18-05 to 7-22-05</t>
  </si>
  <si>
    <t>7-27-05 to 7-30-05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</si>
</sst>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Alignment="1"/>
    <xf numFmtId="0" fontId="0" fillId="0" borderId="0" xfId="0" applyFont="1"/>
    <xf numFmtId="2" fontId="1" fillId="0" borderId="6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/>
    <xf numFmtId="2" fontId="2" fillId="0" borderId="13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D5" sqref="D5:D7"/>
    </sheetView>
  </sheetViews>
  <sheetFormatPr defaultRowHeight="15"/>
  <cols>
    <col min="1" max="1" width="16.42578125" bestFit="1" customWidth="1"/>
    <col min="2" max="2" width="17.28515625" bestFit="1" customWidth="1"/>
    <col min="3" max="3" width="14.5703125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3</v>
      </c>
      <c r="B1" s="6">
        <v>2005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43"/>
      <c r="B3" s="43"/>
      <c r="C3" s="1"/>
      <c r="F3" s="1"/>
    </row>
    <row r="4" spans="1:11" ht="15.75" thickBot="1">
      <c r="A4" s="39" t="s">
        <v>0</v>
      </c>
      <c r="B4" s="39" t="s">
        <v>1</v>
      </c>
      <c r="C4" s="39" t="s">
        <v>9</v>
      </c>
      <c r="D4" s="39" t="s">
        <v>10</v>
      </c>
      <c r="E4" s="39"/>
      <c r="F4" s="38"/>
    </row>
    <row r="5" spans="1:11">
      <c r="A5" s="30" t="s">
        <v>11</v>
      </c>
      <c r="B5" s="40">
        <f>(2.28)/3</f>
        <v>0.7599999999999999</v>
      </c>
      <c r="C5" s="45">
        <v>17.100000000000001</v>
      </c>
      <c r="D5" s="15">
        <f>B5</f>
        <v>0.7599999999999999</v>
      </c>
      <c r="E5" s="12"/>
      <c r="F5" s="7"/>
    </row>
    <row r="6" spans="1:11">
      <c r="A6" s="31" t="s">
        <v>12</v>
      </c>
      <c r="B6" s="41">
        <v>0</v>
      </c>
      <c r="C6" s="45">
        <v>17.100000000000001</v>
      </c>
      <c r="D6" s="15">
        <f t="shared" ref="D6:D7" si="0">B6</f>
        <v>0</v>
      </c>
      <c r="E6" s="12"/>
      <c r="F6" s="7"/>
    </row>
    <row r="7" spans="1:11" ht="15.75" thickBot="1">
      <c r="A7" s="32" t="s">
        <v>13</v>
      </c>
      <c r="B7" s="42">
        <f>(1.88)/3</f>
        <v>0.62666666666666659</v>
      </c>
      <c r="C7" s="45">
        <v>17.100000000000001</v>
      </c>
      <c r="D7" s="15">
        <f t="shared" si="0"/>
        <v>0.62666666666666659</v>
      </c>
      <c r="E7" s="14"/>
      <c r="F7" s="7"/>
    </row>
    <row r="8" spans="1:11">
      <c r="A8" s="26" t="s">
        <v>8</v>
      </c>
      <c r="B8" s="14">
        <f>C5</f>
        <v>17.100000000000001</v>
      </c>
      <c r="C8" s="4"/>
      <c r="D8" s="12"/>
      <c r="E8" s="14"/>
      <c r="F8" s="7"/>
    </row>
    <row r="9" spans="1:11">
      <c r="A9" s="21"/>
      <c r="B9" s="14"/>
      <c r="C9" s="14"/>
      <c r="D9" s="12"/>
      <c r="E9" s="12"/>
      <c r="F9" s="7"/>
      <c r="G9" s="12"/>
      <c r="H9" s="12"/>
      <c r="I9" s="12"/>
      <c r="J9" s="12"/>
      <c r="K9" s="12"/>
    </row>
    <row r="10" spans="1:11">
      <c r="B10" s="14"/>
      <c r="C10" s="4"/>
      <c r="D10" s="14"/>
      <c r="E10" s="14"/>
      <c r="F10" s="7"/>
      <c r="G10" s="12"/>
      <c r="H10" s="12"/>
      <c r="I10" s="12"/>
      <c r="J10" s="12"/>
      <c r="K10" s="12"/>
    </row>
    <row r="11" spans="1:11">
      <c r="A11" s="8"/>
      <c r="B11" s="14"/>
      <c r="C11" s="1"/>
      <c r="D11" s="8"/>
      <c r="E11" s="6"/>
      <c r="F11" s="5"/>
    </row>
    <row r="12" spans="1:11">
      <c r="A12" s="8"/>
      <c r="B12" s="14"/>
      <c r="C12" s="1"/>
      <c r="D12" s="8"/>
      <c r="E12" s="13"/>
      <c r="F12" s="5"/>
    </row>
    <row r="13" spans="1:11">
      <c r="A13" s="8"/>
      <c r="B13" s="14"/>
      <c r="D13" s="8"/>
      <c r="E13" s="6"/>
    </row>
    <row r="14" spans="1:11">
      <c r="A14" s="12"/>
      <c r="B14" s="12"/>
      <c r="D14" s="8"/>
      <c r="E14" s="6"/>
    </row>
    <row r="15" spans="1:11">
      <c r="D15" s="44"/>
      <c r="E15" s="44"/>
      <c r="F15" s="12"/>
      <c r="G15" s="44"/>
      <c r="H15" s="44"/>
      <c r="I15" s="12"/>
      <c r="J15" s="44"/>
      <c r="K15" s="44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D28" sqref="D28"/>
    </sheetView>
  </sheetViews>
  <sheetFormatPr defaultRowHeight="15"/>
  <cols>
    <col min="1" max="1" width="16.42578125" bestFit="1" customWidth="1"/>
    <col min="2" max="2" width="17.28515625" bestFit="1" customWidth="1"/>
    <col min="3" max="3" width="14.5703125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3</v>
      </c>
      <c r="B1" s="6">
        <v>2006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43"/>
      <c r="B3" s="43"/>
      <c r="C3" s="1"/>
      <c r="F3" s="1"/>
    </row>
    <row r="4" spans="1:11" ht="15.75" thickBot="1">
      <c r="A4" s="17" t="s">
        <v>0</v>
      </c>
      <c r="B4" s="19" t="s">
        <v>1</v>
      </c>
      <c r="C4" s="27" t="s">
        <v>9</v>
      </c>
      <c r="D4" s="27" t="s">
        <v>10</v>
      </c>
      <c r="E4" s="18"/>
      <c r="F4" s="16"/>
    </row>
    <row r="5" spans="1:11" ht="15.75" thickBot="1">
      <c r="A5" s="24" t="s">
        <v>4</v>
      </c>
      <c r="B5" s="25">
        <f>(1.89+0+0)/3</f>
        <v>0.63</v>
      </c>
      <c r="C5" s="22">
        <f>B6</f>
        <v>17.100000000000001</v>
      </c>
      <c r="D5" s="15">
        <f>B5</f>
        <v>0.63</v>
      </c>
      <c r="E5" s="12"/>
      <c r="F5" s="7"/>
    </row>
    <row r="6" spans="1:11">
      <c r="A6" s="26" t="s">
        <v>8</v>
      </c>
      <c r="B6" s="20">
        <v>17.100000000000001</v>
      </c>
      <c r="C6" s="14"/>
      <c r="D6" s="12"/>
      <c r="E6" s="12"/>
      <c r="F6" s="7"/>
    </row>
    <row r="7" spans="1:11">
      <c r="A7" s="21"/>
      <c r="B7" s="14"/>
      <c r="C7" s="4"/>
      <c r="D7" s="14"/>
      <c r="E7" s="14"/>
      <c r="F7" s="7"/>
    </row>
    <row r="8" spans="1:11">
      <c r="A8" s="21"/>
      <c r="B8" s="14"/>
      <c r="C8" s="4"/>
      <c r="D8" s="12"/>
      <c r="E8" s="14"/>
      <c r="F8" s="7"/>
    </row>
    <row r="9" spans="1:11">
      <c r="A9" s="21"/>
      <c r="B9" s="14"/>
      <c r="C9" s="14"/>
      <c r="D9" s="12"/>
      <c r="E9" s="12"/>
      <c r="F9" s="7"/>
      <c r="G9" s="12"/>
      <c r="H9" s="12"/>
      <c r="I9" s="12"/>
      <c r="J9" s="12"/>
      <c r="K9" s="12"/>
    </row>
    <row r="10" spans="1:11">
      <c r="A10" s="8"/>
      <c r="B10" s="14"/>
      <c r="C10" s="4"/>
      <c r="D10" s="14"/>
      <c r="E10" s="14"/>
      <c r="F10" s="7"/>
      <c r="G10" s="12"/>
      <c r="H10" s="12"/>
      <c r="I10" s="12"/>
      <c r="J10" s="12"/>
      <c r="K10" s="12"/>
    </row>
    <row r="11" spans="1:11">
      <c r="A11" s="8"/>
      <c r="B11" s="14"/>
      <c r="C11" s="1"/>
      <c r="D11" s="8"/>
      <c r="E11" s="6"/>
      <c r="F11" s="5"/>
    </row>
    <row r="12" spans="1:11">
      <c r="A12" s="8"/>
      <c r="B12" s="14"/>
      <c r="C12" s="1"/>
      <c r="D12" s="8"/>
      <c r="E12" s="13"/>
      <c r="F12" s="5"/>
    </row>
    <row r="13" spans="1:11">
      <c r="A13" s="8"/>
      <c r="B13" s="14"/>
      <c r="D13" s="8"/>
      <c r="E13" s="6"/>
    </row>
    <row r="14" spans="1:11">
      <c r="A14" s="12"/>
      <c r="B14" s="12"/>
      <c r="D14" s="8"/>
      <c r="E14" s="6"/>
    </row>
    <row r="15" spans="1:11">
      <c r="D15" s="44"/>
      <c r="E15" s="44"/>
      <c r="F15" s="12"/>
      <c r="G15" s="44"/>
      <c r="H15" s="44"/>
      <c r="I15" s="12"/>
      <c r="J15" s="44"/>
      <c r="K15" s="44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F9" sqref="F9"/>
    </sheetView>
  </sheetViews>
  <sheetFormatPr defaultRowHeight="15"/>
  <cols>
    <col min="1" max="1" width="16.42578125" bestFit="1" customWidth="1"/>
    <col min="2" max="2" width="17.28515625" bestFit="1" customWidth="1"/>
    <col min="3" max="3" width="14.85546875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3</v>
      </c>
      <c r="B1" s="6">
        <v>2008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28"/>
      <c r="B3" s="28"/>
      <c r="C3" s="1"/>
      <c r="D3" s="28"/>
      <c r="E3" s="28"/>
      <c r="F3" s="1"/>
      <c r="G3" s="28"/>
      <c r="H3" s="28"/>
      <c r="I3" s="29"/>
      <c r="J3" s="28"/>
      <c r="K3" s="28"/>
    </row>
    <row r="4" spans="1:11" ht="15.75" thickBot="1">
      <c r="A4" s="23" t="s">
        <v>0</v>
      </c>
      <c r="B4" s="23" t="s">
        <v>1</v>
      </c>
      <c r="C4" s="23" t="s">
        <v>2</v>
      </c>
      <c r="D4" s="27" t="s">
        <v>9</v>
      </c>
      <c r="E4" s="27" t="s">
        <v>10</v>
      </c>
      <c r="F4" s="4"/>
      <c r="G4" s="9"/>
      <c r="H4" s="9"/>
      <c r="I4" s="12"/>
      <c r="J4" s="9"/>
      <c r="K4" s="9"/>
    </row>
    <row r="5" spans="1:11">
      <c r="A5" s="30" t="s">
        <v>5</v>
      </c>
      <c r="B5" s="33">
        <f>(2.59+0.378+0)/3</f>
        <v>0.98933333333333329</v>
      </c>
      <c r="C5" s="35"/>
      <c r="D5" s="8">
        <v>9.0500000000000007</v>
      </c>
      <c r="E5" s="14">
        <f>(B5*$B$8+C5*$C$8)/D5</f>
        <v>0.98933333333333329</v>
      </c>
      <c r="F5" s="7"/>
      <c r="G5" s="10"/>
      <c r="H5" s="14"/>
      <c r="I5" s="12"/>
      <c r="J5" s="10"/>
      <c r="K5" s="14"/>
    </row>
    <row r="6" spans="1:11">
      <c r="A6" s="31" t="s">
        <v>6</v>
      </c>
      <c r="B6" s="22">
        <f>(8.12+5.24+1.5)/3</f>
        <v>4.9533333333333331</v>
      </c>
      <c r="C6" s="36"/>
      <c r="D6" s="8">
        <v>9.0500000000000007</v>
      </c>
      <c r="E6" s="14">
        <f>(B6*$B$8+C6*$C$8)/D6</f>
        <v>4.9533333333333331</v>
      </c>
      <c r="F6" s="7"/>
      <c r="G6" s="10"/>
      <c r="H6" s="14"/>
      <c r="I6" s="12"/>
      <c r="J6" s="10"/>
      <c r="K6" s="14"/>
    </row>
    <row r="7" spans="1:11" ht="15.75" thickBot="1">
      <c r="A7" s="32" t="s">
        <v>7</v>
      </c>
      <c r="B7" s="34"/>
      <c r="C7" s="37">
        <f>(6.01+3.44+0.7704)/3</f>
        <v>3.4068000000000001</v>
      </c>
      <c r="D7" s="8">
        <v>8.0500000000000007</v>
      </c>
      <c r="E7" s="14">
        <f t="shared" ref="E7" si="0">(B7*$B$8+C7*$C$8)/D7</f>
        <v>3.4068000000000001</v>
      </c>
      <c r="F7" s="7"/>
      <c r="G7" s="10"/>
      <c r="H7" s="14"/>
      <c r="I7" s="12"/>
      <c r="J7" s="10"/>
      <c r="K7" s="14"/>
    </row>
    <row r="8" spans="1:11">
      <c r="A8" s="10" t="s">
        <v>8</v>
      </c>
      <c r="B8" s="14">
        <v>9.0500000000000007</v>
      </c>
      <c r="C8" s="4">
        <v>8.0500000000000007</v>
      </c>
      <c r="D8" s="10"/>
      <c r="E8" s="14"/>
      <c r="F8" s="7"/>
      <c r="G8" s="10"/>
      <c r="H8" s="14"/>
      <c r="I8" s="12"/>
      <c r="J8" s="10"/>
      <c r="K8" s="14"/>
    </row>
    <row r="9" spans="1:11">
      <c r="A9" s="12"/>
      <c r="B9" s="14"/>
      <c r="C9" s="4"/>
      <c r="D9" s="12"/>
      <c r="E9" s="9"/>
      <c r="F9" s="7"/>
      <c r="G9" s="12"/>
      <c r="H9" s="12"/>
      <c r="I9" s="12"/>
      <c r="J9" s="12"/>
    </row>
    <row r="10" spans="1:11">
      <c r="A10" s="12"/>
      <c r="B10" s="9"/>
      <c r="C10" s="4"/>
      <c r="D10" s="12"/>
      <c r="E10" s="9"/>
      <c r="F10" s="7"/>
      <c r="G10" s="12"/>
      <c r="H10" s="12"/>
      <c r="I10" s="12"/>
      <c r="J10" s="12"/>
    </row>
    <row r="11" spans="1:11">
      <c r="A11" s="12"/>
      <c r="B11" s="9"/>
      <c r="C11" s="4"/>
      <c r="D11" s="12"/>
      <c r="E11" s="9"/>
      <c r="F11" s="7"/>
      <c r="G11" s="15"/>
      <c r="H11" s="12"/>
      <c r="I11" s="12"/>
      <c r="J11" s="12"/>
    </row>
    <row r="12" spans="1:11">
      <c r="A12" s="12"/>
      <c r="B12" s="12"/>
      <c r="C12" s="4"/>
      <c r="D12" s="12"/>
      <c r="E12" s="12"/>
      <c r="F12" s="7"/>
      <c r="G12" s="12"/>
      <c r="H12" s="12"/>
      <c r="I12" s="12"/>
      <c r="J12" s="12"/>
    </row>
    <row r="13" spans="1:11">
      <c r="A13" s="10"/>
      <c r="B13" s="9"/>
      <c r="C13" s="12"/>
      <c r="D13" s="10"/>
      <c r="E13" s="9"/>
      <c r="F13" s="12"/>
      <c r="G13" s="12"/>
      <c r="H13" s="12"/>
      <c r="I13" s="12"/>
      <c r="J13" s="12"/>
    </row>
    <row r="14" spans="1:11">
      <c r="A14" s="8"/>
      <c r="B14" s="9"/>
      <c r="C14" s="12"/>
      <c r="D14" s="8"/>
      <c r="E14" s="9"/>
      <c r="F14" s="12"/>
      <c r="G14" s="12"/>
      <c r="H14" s="12"/>
      <c r="I14" s="12"/>
      <c r="J14" s="12"/>
    </row>
    <row r="15" spans="1:11">
      <c r="A15" s="8"/>
      <c r="B15" s="6"/>
      <c r="D15" s="8"/>
      <c r="E15" s="6"/>
    </row>
    <row r="16" spans="1:11">
      <c r="D16" s="8"/>
      <c r="E16" s="6"/>
    </row>
    <row r="21" spans="9:11">
      <c r="I21" s="6"/>
      <c r="J21" s="6"/>
      <c r="K21" s="6"/>
    </row>
    <row r="22" spans="9:11">
      <c r="I22" s="6"/>
      <c r="J22" s="6"/>
      <c r="K2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2005</vt:lpstr>
      <vt:lpstr>2006</vt:lpstr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2010-06-24T22:59:16Z</dcterms:modified>
</cp:coreProperties>
</file>